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<sst xmlns="http://schemas.openxmlformats.org/spreadsheetml/2006/main" count="41" uniqueCount="41">
  <si>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</si>
  <si>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ICG232</t>
  </si>
  <si>
    <t xml:space="preserve">Ud</t>
  </si>
  <si>
    <t xml:space="preserve">Caldera a gas, doméstica, de condensación, mural, para calefacción y A.C.S.</t>
  </si>
  <si>
    <r>
      <rPr>
        <sz val="8.25"/>
        <color rgb="FF000000"/>
        <rFont val="Arial"/>
        <family val="2"/>
      </rPr>
      <t xml:space="preserve">Caldera mural de condensación a gas N, para calefacción y A.C.S. instantánea con microacumulación, con sistema QuickTAP de aviso de demanda de A.C.S., cámara de combustión estanca y tiro forzado, modelo CerapurComfort ZWBE 25/25-3 C "JUNKERS", potencia nominal 24 kW, potencia de calefacción 25 kW, potencia de A.C.S. 25 kW, rendimiento en calefacción 94%, rendimiento en A.C.S. 85%, eficiencia energética clase A en calefacción, eficiencia energética clase A en A.C.S., perfil de consumo XL, caudal específico de A.C.S. según UNE-EN 625 de 13,8 l/min, potencia sonora 50 dBA, dimensiones 710x400x330 mm, peso 35 kg, encendido electrónico y seguridad por ionización, sin llama piloto, con electrónica Bosch Heatronic 4, panel de mandos con display digital con iconos informativos y mensajes de texto, vaso de expansión de 6 litros, kit estándar de evacuación de humos y plantilla de montaje, con termostato, modelo TR 12.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</si>
  <si>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</si>
  <si>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</si>
  <si>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</si>
  <si>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</si>
  <si>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</si>
  <si>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</si>
  <si>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</si>
  <si>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mt38cmj013i</t>
  </si>
  <si>
    <t xml:space="preserve">Ud</t>
  </si>
  <si>
    <t xml:space="preserve">Caldera mural de condensación a gas N, para calefacción y A.C.S. instantánea con microacumulación, con sistema QuickTAP de aviso de demanda de A.C.S., cámara de combustión estanca y tiro forzado, modelo CerapurComfort ZWBE 25/25-3 C "JUNKERS", potencia nominal 24 kW, potencia de calefacción 25 kW, potencia de A.C.S. 25 kW, rendimiento en calefacción 94%, rendimiento en A.C.S. 85%, eficiencia energética clase A en calefacción, eficiencia energética clase A en A.C.S., perfil de consumo XL, caudal específico de A.C.S. según UNE-EN 625 de 13,8 l/min, potencia sonora 50 dBA, dimensiones 710x400x330 mm, peso 35 kg, encendido electrónico y seguridad por ionización, sin llama piloto, con electrónica Bosch Heatronic 4, panel de mandos con display digital con iconos informativos y mensajes de texto, vaso de expansión de 6 litros, kit estándar de evacuación de humos y plantilla de montaje.</t>
  </si>
  <si>
    <t xml:space="preserve">mt38scj010b</t>
  </si>
  <si>
    <t xml:space="preserve">Ud</t>
  </si>
  <si>
    <t xml:space="preserve">Termostato, modelo TR 12 "JUNKERS", todo/nada, alimentación a 230 V.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</si>
  <si>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</si>
  <si>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</si>
  <si>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</si>
  <si>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</si>
  <si>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</si>
  <si>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</si>
  <si>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</si>
  <si>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</si>
  <si>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</si>
  <si>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</si>
  <si>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</si>
  <si>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</si>
  <si>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</si>
  <si>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</si>
  <si>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</si>
  <si>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</si>
  <si>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</si>
  <si>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</si>
  <si>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</si>
  <si>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</si>
  <si>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</si>
  <si>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1.877,73€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</si>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</sst>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1770</v>
      </c>
      <c r="G10" s="12">
        <f ca="1">ROUND(INDIRECT(ADDRESS(ROW()+(0), COLUMN()+(-2), 1))*INDIRECT(ADDRESS(ROW()+(0), COLUMN()+(-1), 1)), 2)</f>
        <v>1770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</v>
      </c>
      <c r="G11" s="12">
        <f ca="1">ROUND(INDIRECT(ADDRESS(ROW()+(0), COLUMN()+(-2), 1))*INDIRECT(ADDRESS(ROW()+(0), COLUMN()+(-1), 1)), 2)</f>
        <v>26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0.37</v>
      </c>
      <c r="G12" s="12">
        <f ca="1">ROUND(INDIRECT(ADDRESS(ROW()+(0), COLUMN()+(-2), 1))*INDIRECT(ADDRESS(ROW()+(0), COLUMN()+(-1), 1)), 2)</f>
        <v>2.96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24</v>
      </c>
      <c r="F13" s="12">
        <v>0.41</v>
      </c>
      <c r="G13" s="12">
        <f ca="1">ROUND(INDIRECT(ADDRESS(ROW()+(0), COLUMN()+(-2), 1))*INDIRECT(ADDRESS(ROW()+(0), COLUMN()+(-1), 1)), 2)</f>
        <v>9.84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2.1</v>
      </c>
      <c r="G14" s="14">
        <f ca="1">ROUND(INDIRECT(ADDRESS(ROW()+(0), COLUMN()+(-2), 1))*INDIRECT(ADDRESS(ROW()+(0), COLUMN()+(-1), 1)), 2)</f>
        <v>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1810.9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</v>
      </c>
      <c r="F17" s="12">
        <v>22</v>
      </c>
      <c r="G17" s="12">
        <f ca="1">ROUND(INDIRECT(ADDRESS(ROW()+(0), COLUMN()+(-2), 1))*INDIRECT(ADDRESS(ROW()+(0), COLUMN()+(-1), 1)), 2)</f>
        <v>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</v>
      </c>
      <c r="F18" s="14">
        <v>20.3</v>
      </c>
      <c r="G18" s="14">
        <f ca="1">ROUND(INDIRECT(ADDRESS(ROW()+(0), COLUMN()+(-2), 1))*INDIRECT(ADDRESS(ROW()+(0), COLUMN()+(-1), 1)), 2)</f>
        <v>60.9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1937.8</v>
      </c>
      <c r="G21" s="14">
        <f ca="1">ROUND(INDIRECT(ADDRESS(ROW()+(0), COLUMN()+(-2), 1))*INDIRECT(ADDRESS(ROW()+(0), COLUMN()+(-1), 1))/100, 2)</f>
        <v>38.76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1976.56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