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<sst xmlns="http://schemas.openxmlformats.org/spreadsheetml/2006/main" count="41" uniqueCount="41">
  <si>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</si>
  <si>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ICG032</t>
  </si>
  <si>
    <t xml:space="preserve">Ud</t>
  </si>
  <si>
    <t xml:space="preserve">Caldera a gas, doméstica, convencional, mural, para calefacción y A.C.S.</t>
  </si>
  <si>
    <r>
      <rPr>
        <sz val="8.25"/>
        <color rgb="FF000000"/>
        <rFont val="Arial"/>
        <family val="2"/>
      </rPr>
      <t xml:space="preserve">Caldera mural a gas N, para calefacción y A.C.S. instantánea, cámara de combustión estanca y tiro natural, modelo Ceraclass Star ZWA24-3K 23 "JUNKERS", potencia nominal 24 kW, potencia de calefacción 24 kW, potencia de A.C.S. 24 kW, rendimiento en calefacción 77%, rendimiento en A.C.S. 72%, eficiencia energética clase C en calefacción, eficiencia energética clase B en A.C.S., perfil de consumo XL, caudal específico de A.C.S. según UNE-EN 625 de 11 l/min, potencia sonora 52 dBA, dimensiones 865x400x385 mm, peso 34 kg, encendido electrónico y seguridad por ionización, sin llama piloto, con plantilla de montaje, con termostato, modelo TR 12.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</si>
  <si>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</si>
  <si>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</si>
  <si>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</si>
  <si>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</si>
  <si>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</si>
  <si>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</si>
  <si>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</si>
  <si>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mt38cmj002c</t>
  </si>
  <si>
    <t xml:space="preserve">Ud</t>
  </si>
  <si>
    <t xml:space="preserve">Caldera mural a gas N, para calefacción y A.C.S. instantánea, cámara de combustión estanca y tiro natural, modelo Ceraclass Star ZWA24-3K 23 "JUNKERS", potencia nominal 24 kW, potencia de calefacción 24 kW, potencia de A.C.S. 24 kW, rendimiento en calefacción 77%, rendimiento en A.C.S. 72%, eficiencia energética clase C en calefacción, eficiencia energética clase B en A.C.S., perfil de consumo XL, caudal específico de A.C.S. según UNE-EN 625 de 11 l/min, potencia sonora 52 dBA, dimensiones 865x400x385 mm, peso 34 kg, encendido electrónico y seguridad por ionización, sin llama piloto, con plantilla de montaje.</t>
  </si>
  <si>
    <t xml:space="preserve">mt38scj010b</t>
  </si>
  <si>
    <t xml:space="preserve">Ud</t>
  </si>
  <si>
    <t xml:space="preserve">Termostato, modelo TR 12 "JUNKERS", todo/nada, alimentación a 230 V.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</si>
  <si>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</si>
  <si>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</si>
  <si>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</si>
  <si>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</si>
  <si>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</si>
  <si>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</si>
  <si>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</si>
  <si>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</si>
  <si>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</si>
  <si>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</si>
  <si>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</si>
  <si>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</si>
  <si>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</si>
  <si>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</si>
  <si>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</si>
  <si>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</si>
  <si>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</si>
  <si>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</si>
  <si>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</si>
  <si>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</si>
  <si>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</si>
  <si>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1.338,14€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</si>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</sst>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1215</v>
      </c>
      <c r="G10" s="12">
        <f ca="1">ROUND(INDIRECT(ADDRESS(ROW()+(0), COLUMN()+(-2), 1))*INDIRECT(ADDRESS(ROW()+(0), COLUMN()+(-1), 1)), 2)</f>
        <v>1215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</v>
      </c>
      <c r="G11" s="12">
        <f ca="1">ROUND(INDIRECT(ADDRESS(ROW()+(0), COLUMN()+(-2), 1))*INDIRECT(ADDRESS(ROW()+(0), COLUMN()+(-1), 1)), 2)</f>
        <v>26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0.37</v>
      </c>
      <c r="G12" s="12">
        <f ca="1">ROUND(INDIRECT(ADDRESS(ROW()+(0), COLUMN()+(-2), 1))*INDIRECT(ADDRESS(ROW()+(0), COLUMN()+(-1), 1)), 2)</f>
        <v>1.11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24</v>
      </c>
      <c r="F13" s="12">
        <v>0.41</v>
      </c>
      <c r="G13" s="12">
        <f ca="1">ROUND(INDIRECT(ADDRESS(ROW()+(0), COLUMN()+(-2), 1))*INDIRECT(ADDRESS(ROW()+(0), COLUMN()+(-1), 1)), 2)</f>
        <v>9.84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2.1</v>
      </c>
      <c r="G14" s="14">
        <f ca="1">ROUND(INDIRECT(ADDRESS(ROW()+(0), COLUMN()+(-2), 1))*INDIRECT(ADDRESS(ROW()+(0), COLUMN()+(-1), 1)), 2)</f>
        <v>2.1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1254.05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3</v>
      </c>
      <c r="F17" s="12">
        <v>22</v>
      </c>
      <c r="G17" s="12">
        <f ca="1">ROUND(INDIRECT(ADDRESS(ROW()+(0), COLUMN()+(-2), 1))*INDIRECT(ADDRESS(ROW()+(0), COLUMN()+(-1), 1)), 2)</f>
        <v>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3</v>
      </c>
      <c r="F18" s="14">
        <v>20.3</v>
      </c>
      <c r="G18" s="14">
        <f ca="1">ROUND(INDIRECT(ADDRESS(ROW()+(0), COLUMN()+(-2), 1))*INDIRECT(ADDRESS(ROW()+(0), COLUMN()+(-1), 1)), 2)</f>
        <v>60.9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126.9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1380.95</v>
      </c>
      <c r="G21" s="14">
        <f ca="1">ROUND(INDIRECT(ADDRESS(ROW()+(0), COLUMN()+(-2), 1))*INDIRECT(ADDRESS(ROW()+(0), COLUMN()+(-1), 1))/100, 2)</f>
        <v>27.62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1408.57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